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E.14 单位工程招标控制价汇总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<sst xmlns="http://schemas.openxmlformats.org/spreadsheetml/2006/main" count="73" uniqueCount="58">
  <si>
    <t>E.14：单位工程招标控制价汇总表</t>
  </si>
  <si>
    <t>工程名称：城陵矶高速公路（兴港路）高架桥下(10kv-10回-240米)</t>
  </si>
  <si>
    <t>标段：</t>
  </si>
  <si>
    <t>第 1 页  共 1 页</t>
  </si>
  <si>
    <t>序号</t>
  </si>
  <si>
    <t>工程内容</t>
  </si>
  <si>
    <t xml:space="preserve">计费基础说明 </t>
  </si>
  <si>
    <t>费率%</t>
  </si>
  <si>
    <t>金额</t>
  </si>
  <si>
    <t>其中：
暂估价（元）</t>
  </si>
  <si>
    <t>一</t>
  </si>
  <si>
    <t>分部分项工程费</t>
  </si>
  <si>
    <t>分部分项费用合计</t>
  </si>
  <si>
    <t>1</t>
  </si>
  <si>
    <t>直接费</t>
  </si>
  <si>
    <t>1.1</t>
  </si>
  <si>
    <t>人工费</t>
  </si>
  <si>
    <t>1.2</t>
  </si>
  <si>
    <t>材料费</t>
  </si>
  <si>
    <t>1.2.1</t>
  </si>
  <si>
    <t>其中：工程设备费/其他</t>
  </si>
  <si>
    <t>（详见附录C说明第2条规定计算）</t>
  </si>
  <si>
    <t>1.3</t>
  </si>
  <si>
    <t>机械费</t>
  </si>
  <si>
    <t>2</t>
  </si>
  <si>
    <t>管理费</t>
  </si>
  <si>
    <t>3</t>
  </si>
  <si>
    <t>其他管理费</t>
  </si>
  <si>
    <t>4</t>
  </si>
  <si>
    <t>利润</t>
  </si>
  <si>
    <t>二</t>
  </si>
  <si>
    <t>措施项目费</t>
  </si>
  <si>
    <t>1+2+3</t>
  </si>
  <si>
    <t>单价措施项目费</t>
  </si>
  <si>
    <t>单价措施项目费合计</t>
  </si>
  <si>
    <t>1.1.1</t>
  </si>
  <si>
    <t>1.1.2</t>
  </si>
  <si>
    <t>1.1.3</t>
  </si>
  <si>
    <t>总价措施项目费</t>
  </si>
  <si>
    <t>（按E.20总价措施项目计价表计算）</t>
  </si>
  <si>
    <t>绿色施工安全防护措施项目费</t>
  </si>
  <si>
    <t>（按E.21绿色施工安全防护措施费计价表计算）</t>
  </si>
  <si>
    <t>3.1</t>
  </si>
  <si>
    <t>其中安全生产费</t>
  </si>
  <si>
    <t>三</t>
  </si>
  <si>
    <t>其他项目费</t>
  </si>
  <si>
    <t>（按E.23其他项目计价汇总表计算）</t>
  </si>
  <si>
    <t>四</t>
  </si>
  <si>
    <t>税前造价</t>
  </si>
  <si>
    <t>一+二+三</t>
  </si>
  <si>
    <t>五</t>
  </si>
  <si>
    <t>销项税额</t>
  </si>
  <si>
    <t>六</t>
  </si>
  <si>
    <t>优惠</t>
  </si>
  <si>
    <t>四+五-3（绿色施工安全防护措施项目费）-不可预见费-主材费</t>
  </si>
  <si>
    <t>单位工程建安造价</t>
  </si>
  <si>
    <t>四+五</t>
  </si>
  <si>
    <t>广联达科技股份有限公司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</si>
</sst>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9"/>
      <color theme="1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sz val="9"/>
      <name val="仿宋"/>
      <charset val="134"/>
    </font>
    <font>
      <sz val="14"/>
      <name val="仿宋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indexed="8"/>
      <name val="Arial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10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3" borderId="13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6" borderId="11" applyNumberFormat="0" applyAlignment="0" applyProtection="0">
      <alignment vertical="center"/>
    </xf>
    <xf numFmtId="0" fontId="22" fillId="6" borderId="10" applyNumberFormat="0" applyAlignment="0" applyProtection="0">
      <alignment vertical="center"/>
    </xf>
    <xf numFmtId="0" fontId="23" fillId="21" borderId="16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/>
    <xf numFmtId="0" fontId="13" fillId="0" borderId="0"/>
  </cellStyleXfs>
  <cellXfs count="20">
    <xf numFmtId="0" fontId="0" fillId="0" borderId="0" xfId="0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0" xfId="49" applyFont="1" applyFill="1" applyAlignment="1">
      <alignment vertical="center" wrapText="1"/>
    </xf>
    <xf numFmtId="0" fontId="1" fillId="2" borderId="0" xfId="49" applyFont="1" applyFill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righ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center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6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right" wrapText="1"/>
    </xf>
    <xf numFmtId="0" fontId="4" fillId="2" borderId="0" xfId="49" applyFont="1" applyFill="1" applyAlignment="1">
      <alignment horizontal="left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righ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9" workbookViewId="0">
      <selection activeCell="H29" sqref="H29"/>
    </sheetView>
  </sheetViews>
  <sheetFormatPr defaultColWidth="9" defaultRowHeight="11.25"/>
  <cols>
    <col min="1" max="1" width="14.5" customWidth="1"/>
    <col min="2" max="2" width="10.6666666666667" customWidth="1"/>
    <col min="3" max="3" width="9.5" customWidth="1"/>
    <col min="4" max="4" width="15.5" customWidth="1"/>
    <col min="5" max="5" width="24.6666666666667" customWidth="1"/>
    <col min="6" max="6" width="3.83333333333333" customWidth="1"/>
    <col min="7" max="7" width="8.66666666666667" customWidth="1"/>
    <col min="8" max="8" width="13" customWidth="1"/>
    <col min="9" max="9" width="12.6666666666667" customWidth="1"/>
  </cols>
  <sheetData>
    <row r="1" ht="14.25" customHeight="1" spans="1:9">
      <c r="A1" s="1"/>
      <c r="B1" s="1"/>
      <c r="C1" s="1"/>
      <c r="D1" s="1"/>
      <c r="E1" s="1"/>
      <c r="F1" s="2"/>
      <c r="G1" s="2"/>
      <c r="H1" s="2"/>
      <c r="I1" s="2"/>
    </row>
    <row r="2" ht="49.5" customHeight="1" spans="1:9">
      <c r="A2" s="3" t="s">
        <v>0</v>
      </c>
      <c r="B2" s="3"/>
      <c r="C2" s="3"/>
      <c r="D2" s="3"/>
      <c r="E2" s="3"/>
      <c r="F2" s="3"/>
      <c r="G2" s="3"/>
      <c r="H2" s="3"/>
      <c r="I2" s="3"/>
    </row>
    <row r="3" ht="36.75" customHeight="1" spans="1:9">
      <c r="A3" s="4" t="s">
        <v>1</v>
      </c>
      <c r="B3" s="4"/>
      <c r="C3" s="5" t="s">
        <v>2</v>
      </c>
      <c r="D3" s="5"/>
      <c r="E3" s="5"/>
      <c r="F3" s="2" t="s">
        <v>3</v>
      </c>
      <c r="G3" s="2"/>
      <c r="H3" s="2"/>
      <c r="I3" s="2"/>
    </row>
    <row r="4" ht="36.75" customHeight="1" spans="1:9">
      <c r="A4" s="6" t="s">
        <v>4</v>
      </c>
      <c r="B4" s="7" t="s">
        <v>5</v>
      </c>
      <c r="C4" s="7"/>
      <c r="D4" s="7" t="s">
        <v>6</v>
      </c>
      <c r="E4" s="7"/>
      <c r="F4" s="7"/>
      <c r="G4" s="7" t="s">
        <v>7</v>
      </c>
      <c r="H4" s="7" t="s">
        <v>8</v>
      </c>
      <c r="I4" s="17" t="s">
        <v>9</v>
      </c>
    </row>
    <row r="5" ht="20.25" customHeight="1" spans="1:9">
      <c r="A5" s="8" t="s">
        <v>10</v>
      </c>
      <c r="B5" s="9" t="s">
        <v>11</v>
      </c>
      <c r="C5" s="9"/>
      <c r="D5" s="9" t="s">
        <v>12</v>
      </c>
      <c r="E5" s="9"/>
      <c r="F5" s="9"/>
      <c r="G5" s="9"/>
      <c r="H5" s="10">
        <v>835490.41</v>
      </c>
      <c r="I5" s="18"/>
    </row>
    <row r="6" ht="20.25" customHeight="1" spans="1:9">
      <c r="A6" s="8" t="s">
        <v>13</v>
      </c>
      <c r="B6" s="9" t="s">
        <v>14</v>
      </c>
      <c r="C6" s="9"/>
      <c r="D6" s="9"/>
      <c r="E6" s="9"/>
      <c r="F6" s="9"/>
      <c r="G6" s="9"/>
      <c r="H6" s="10">
        <v>740693.89</v>
      </c>
      <c r="I6" s="18"/>
    </row>
    <row r="7" ht="20.25" customHeight="1" spans="1:9">
      <c r="A7" s="8" t="s">
        <v>15</v>
      </c>
      <c r="B7" s="9" t="s">
        <v>16</v>
      </c>
      <c r="C7" s="9"/>
      <c r="D7" s="9"/>
      <c r="E7" s="9"/>
      <c r="F7" s="9"/>
      <c r="G7" s="9"/>
      <c r="H7" s="10">
        <v>147382.9</v>
      </c>
      <c r="I7" s="18"/>
    </row>
    <row r="8" ht="20.25" customHeight="1" spans="1:9">
      <c r="A8" s="8" t="s">
        <v>17</v>
      </c>
      <c r="B8" s="9" t="s">
        <v>18</v>
      </c>
      <c r="C8" s="9"/>
      <c r="D8" s="9"/>
      <c r="E8" s="9"/>
      <c r="F8" s="9"/>
      <c r="G8" s="9"/>
      <c r="H8" s="10">
        <v>554156.38</v>
      </c>
      <c r="I8" s="18"/>
    </row>
    <row r="9" ht="25.5" customHeight="1" spans="1:9">
      <c r="A9" s="8" t="s">
        <v>19</v>
      </c>
      <c r="B9" s="9" t="s">
        <v>20</v>
      </c>
      <c r="C9" s="9"/>
      <c r="D9" s="9" t="s">
        <v>21</v>
      </c>
      <c r="E9" s="9"/>
      <c r="F9" s="9"/>
      <c r="G9" s="9"/>
      <c r="H9" s="10"/>
      <c r="I9" s="18"/>
    </row>
    <row r="10" ht="20.25" customHeight="1" spans="1:9">
      <c r="A10" s="8" t="s">
        <v>22</v>
      </c>
      <c r="B10" s="9" t="s">
        <v>23</v>
      </c>
      <c r="C10" s="9"/>
      <c r="D10" s="9"/>
      <c r="E10" s="9"/>
      <c r="F10" s="9"/>
      <c r="G10" s="9"/>
      <c r="H10" s="10">
        <v>39154.61</v>
      </c>
      <c r="I10" s="18"/>
    </row>
    <row r="11" ht="20.25" customHeight="1" spans="1:9">
      <c r="A11" s="8" t="s">
        <v>24</v>
      </c>
      <c r="B11" s="9" t="s">
        <v>25</v>
      </c>
      <c r="C11" s="9"/>
      <c r="D11" s="9"/>
      <c r="E11" s="9"/>
      <c r="F11" s="9"/>
      <c r="G11" s="9">
        <v>6.8</v>
      </c>
      <c r="H11" s="10">
        <v>50367.3</v>
      </c>
      <c r="I11" s="18"/>
    </row>
    <row r="12" ht="20.25" customHeight="1" spans="1:9">
      <c r="A12" s="8" t="s">
        <v>26</v>
      </c>
      <c r="B12" s="9" t="s">
        <v>27</v>
      </c>
      <c r="C12" s="9"/>
      <c r="D12" s="9" t="s">
        <v>21</v>
      </c>
      <c r="E12" s="9"/>
      <c r="F12" s="9"/>
      <c r="G12" s="9">
        <v>2</v>
      </c>
      <c r="H12" s="10"/>
      <c r="I12" s="18"/>
    </row>
    <row r="13" ht="20.25" customHeight="1" spans="1:9">
      <c r="A13" s="8" t="s">
        <v>28</v>
      </c>
      <c r="B13" s="9" t="s">
        <v>29</v>
      </c>
      <c r="C13" s="9"/>
      <c r="D13" s="9"/>
      <c r="E13" s="9"/>
      <c r="F13" s="9"/>
      <c r="G13" s="9">
        <v>6</v>
      </c>
      <c r="H13" s="10">
        <v>44441.61</v>
      </c>
      <c r="I13" s="18"/>
    </row>
    <row r="14" ht="20.25" customHeight="1" spans="1:9">
      <c r="A14" s="8" t="s">
        <v>30</v>
      </c>
      <c r="B14" s="9" t="s">
        <v>31</v>
      </c>
      <c r="C14" s="9"/>
      <c r="D14" s="9" t="s">
        <v>32</v>
      </c>
      <c r="E14" s="9"/>
      <c r="F14" s="9"/>
      <c r="G14" s="9"/>
      <c r="H14" s="10">
        <v>34946.89</v>
      </c>
      <c r="I14" s="18"/>
    </row>
    <row r="15" ht="20.25" customHeight="1" spans="1:9">
      <c r="A15" s="8" t="s">
        <v>13</v>
      </c>
      <c r="B15" s="9" t="s">
        <v>33</v>
      </c>
      <c r="C15" s="9"/>
      <c r="D15" s="9" t="s">
        <v>34</v>
      </c>
      <c r="E15" s="9"/>
      <c r="F15" s="9"/>
      <c r="G15" s="9"/>
      <c r="H15" s="10">
        <v>8384.8</v>
      </c>
      <c r="I15" s="18"/>
    </row>
    <row r="16" ht="20.25" customHeight="1" spans="1:9">
      <c r="A16" s="8" t="s">
        <v>15</v>
      </c>
      <c r="B16" s="9" t="s">
        <v>14</v>
      </c>
      <c r="C16" s="9"/>
      <c r="D16" s="9"/>
      <c r="E16" s="9"/>
      <c r="F16" s="9"/>
      <c r="G16" s="9"/>
      <c r="H16" s="10">
        <v>7433.31</v>
      </c>
      <c r="I16" s="18"/>
    </row>
    <row r="17" ht="20.25" customHeight="1" spans="1:9">
      <c r="A17" s="8" t="s">
        <v>35</v>
      </c>
      <c r="B17" s="9" t="s">
        <v>16</v>
      </c>
      <c r="C17" s="9"/>
      <c r="D17" s="9"/>
      <c r="E17" s="9"/>
      <c r="F17" s="9"/>
      <c r="G17" s="9"/>
      <c r="H17" s="10">
        <v>3278.06</v>
      </c>
      <c r="I17" s="18"/>
    </row>
    <row r="18" ht="20.25" customHeight="1" spans="1:9">
      <c r="A18" s="8" t="s">
        <v>36</v>
      </c>
      <c r="B18" s="9" t="s">
        <v>18</v>
      </c>
      <c r="C18" s="9"/>
      <c r="D18" s="9"/>
      <c r="E18" s="9"/>
      <c r="F18" s="9"/>
      <c r="G18" s="9"/>
      <c r="H18" s="10">
        <v>2312.84</v>
      </c>
      <c r="I18" s="18"/>
    </row>
    <row r="19" ht="20.25" customHeight="1" spans="1:9">
      <c r="A19" s="8" t="s">
        <v>37</v>
      </c>
      <c r="B19" s="9" t="s">
        <v>23</v>
      </c>
      <c r="C19" s="9"/>
      <c r="D19" s="9"/>
      <c r="E19" s="9"/>
      <c r="F19" s="9"/>
      <c r="G19" s="9"/>
      <c r="H19" s="10">
        <v>1842.41</v>
      </c>
      <c r="I19" s="18"/>
    </row>
    <row r="20" ht="20.25" customHeight="1" spans="1:9">
      <c r="A20" s="8" t="s">
        <v>17</v>
      </c>
      <c r="B20" s="9" t="s">
        <v>25</v>
      </c>
      <c r="C20" s="9"/>
      <c r="D20" s="9"/>
      <c r="E20" s="9"/>
      <c r="F20" s="9"/>
      <c r="G20" s="9">
        <v>6.8</v>
      </c>
      <c r="H20" s="10">
        <v>505.46</v>
      </c>
      <c r="I20" s="18"/>
    </row>
    <row r="21" ht="20.25" customHeight="1" spans="1:9">
      <c r="A21" s="8" t="s">
        <v>22</v>
      </c>
      <c r="B21" s="9" t="s">
        <v>29</v>
      </c>
      <c r="C21" s="9"/>
      <c r="D21" s="9"/>
      <c r="E21" s="9"/>
      <c r="F21" s="9"/>
      <c r="G21" s="9">
        <v>6</v>
      </c>
      <c r="H21" s="10">
        <v>445.98</v>
      </c>
      <c r="I21" s="18"/>
    </row>
    <row r="22" ht="20.25" customHeight="1" spans="1:9">
      <c r="A22" s="8" t="s">
        <v>24</v>
      </c>
      <c r="B22" s="9" t="s">
        <v>38</v>
      </c>
      <c r="C22" s="9"/>
      <c r="D22" s="9" t="s">
        <v>39</v>
      </c>
      <c r="E22" s="9"/>
      <c r="F22" s="9"/>
      <c r="G22" s="9"/>
      <c r="H22" s="10">
        <v>1350.2</v>
      </c>
      <c r="I22" s="18"/>
    </row>
    <row r="23" ht="25.5" customHeight="1" spans="1:9">
      <c r="A23" s="8" t="s">
        <v>26</v>
      </c>
      <c r="B23" s="9" t="s">
        <v>40</v>
      </c>
      <c r="C23" s="9"/>
      <c r="D23" s="9" t="s">
        <v>41</v>
      </c>
      <c r="E23" s="9"/>
      <c r="F23" s="9"/>
      <c r="G23" s="9">
        <v>3.37</v>
      </c>
      <c r="H23" s="10">
        <v>25211.89</v>
      </c>
      <c r="I23" s="18"/>
    </row>
    <row r="24" ht="20.25" customHeight="1" spans="1:9">
      <c r="A24" s="8" t="s">
        <v>42</v>
      </c>
      <c r="B24" s="9" t="s">
        <v>43</v>
      </c>
      <c r="C24" s="9"/>
      <c r="D24" s="9" t="s">
        <v>41</v>
      </c>
      <c r="E24" s="9"/>
      <c r="F24" s="9"/>
      <c r="G24" s="9">
        <v>2.63</v>
      </c>
      <c r="H24" s="10">
        <v>19675.75</v>
      </c>
      <c r="I24" s="18"/>
    </row>
    <row r="25" ht="20.25" customHeight="1" spans="1:9">
      <c r="A25" s="8" t="s">
        <v>44</v>
      </c>
      <c r="B25" s="9" t="s">
        <v>45</v>
      </c>
      <c r="C25" s="9"/>
      <c r="D25" s="9" t="s">
        <v>46</v>
      </c>
      <c r="E25" s="9"/>
      <c r="F25" s="9"/>
      <c r="G25" s="9"/>
      <c r="H25" s="10">
        <v>50478.89</v>
      </c>
      <c r="I25" s="18"/>
    </row>
    <row r="26" ht="20.25" customHeight="1" spans="1:9">
      <c r="A26" s="8" t="s">
        <v>47</v>
      </c>
      <c r="B26" s="9" t="s">
        <v>48</v>
      </c>
      <c r="C26" s="9"/>
      <c r="D26" s="9" t="s">
        <v>49</v>
      </c>
      <c r="E26" s="9"/>
      <c r="F26" s="9"/>
      <c r="G26" s="9"/>
      <c r="H26" s="10">
        <v>920916.19</v>
      </c>
      <c r="I26" s="18"/>
    </row>
    <row r="27" ht="20.25" customHeight="1" spans="1:9">
      <c r="A27" s="8" t="s">
        <v>50</v>
      </c>
      <c r="B27" s="9" t="s">
        <v>51</v>
      </c>
      <c r="C27" s="9"/>
      <c r="D27" s="9" t="s">
        <v>47</v>
      </c>
      <c r="E27" s="9"/>
      <c r="F27" s="9"/>
      <c r="G27" s="9">
        <v>9</v>
      </c>
      <c r="H27" s="10">
        <v>82882.46</v>
      </c>
      <c r="I27" s="18"/>
    </row>
    <row r="28" ht="20.25" customHeight="1" spans="1:9">
      <c r="A28" s="8" t="s">
        <v>52</v>
      </c>
      <c r="B28" s="9" t="s">
        <v>53</v>
      </c>
      <c r="C28" s="9"/>
      <c r="D28" s="9" t="s">
        <v>54</v>
      </c>
      <c r="E28" s="9"/>
      <c r="F28" s="9"/>
      <c r="G28" s="9">
        <v>15</v>
      </c>
      <c r="H28" s="10">
        <f>(H26+H27-H23-41774.52-214345.69)*0.15</f>
        <v>108369.9825</v>
      </c>
      <c r="I28" s="18"/>
    </row>
    <row r="29" ht="20.25" customHeight="1" spans="1:9">
      <c r="A29" s="11" t="s">
        <v>55</v>
      </c>
      <c r="B29" s="12"/>
      <c r="C29" s="12"/>
      <c r="D29" s="12" t="s">
        <v>56</v>
      </c>
      <c r="E29" s="12"/>
      <c r="F29" s="12"/>
      <c r="G29" s="13"/>
      <c r="H29" s="14">
        <f>1003798.65-H28</f>
        <v>895428.6675</v>
      </c>
      <c r="I29" s="19"/>
    </row>
    <row r="30" ht="21" customHeight="1" spans="1:9">
      <c r="A30" s="15"/>
      <c r="B30" s="15"/>
      <c r="C30" s="15"/>
      <c r="D30" s="15"/>
      <c r="E30" s="15"/>
      <c r="F30" s="16" t="s">
        <v>57</v>
      </c>
      <c r="G30" s="16"/>
      <c r="H30" s="16"/>
      <c r="I30" s="16"/>
    </row>
  </sheetData>
  <mergeCells count="61">
    <mergeCell ref="A1:E1"/>
    <mergeCell ref="F1:I1"/>
    <mergeCell ref="A2:I2"/>
    <mergeCell ref="A3:B3"/>
    <mergeCell ref="C3:E3"/>
    <mergeCell ref="F3:I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B9:C9"/>
    <mergeCell ref="D9:F9"/>
    <mergeCell ref="B10:C10"/>
    <mergeCell ref="D10:F10"/>
    <mergeCell ref="B11:C11"/>
    <mergeCell ref="D11:F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4:C24"/>
    <mergeCell ref="D24:F24"/>
    <mergeCell ref="B25:C25"/>
    <mergeCell ref="D25:F25"/>
    <mergeCell ref="B26:C26"/>
    <mergeCell ref="D26:F26"/>
    <mergeCell ref="B27:C27"/>
    <mergeCell ref="D27:F27"/>
    <mergeCell ref="B28:C28"/>
    <mergeCell ref="D28:F28"/>
    <mergeCell ref="A29:C29"/>
    <mergeCell ref="D29:F29"/>
    <mergeCell ref="A30:B30"/>
    <mergeCell ref="C30:D30"/>
    <mergeCell ref="F30:I30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E.14 单位工程招标控制价汇总表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2021-04-21T16:22:00Z</dcterms:created>
  <dcterms:modified xsi:type="dcterms:W3CDTF">2021-04-23T03:37:40Z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9BFF2CAC1BFA4BE29180CD61253BC8BC</vt:lpwstr>
  </property>
  <property fmtid="{D5CDD505-2E9C-101B-9397-08002B2CF9AE}" pid="3" name="KSOProductBuildVer">
    <vt:lpwstr>2052-11.1.0.10495</vt:lpwstr>
  </property>
</Properties>
</file>